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69" i="1"/>
  <c r="I69"/>
  <c r="H69"/>
  <c r="H80" s="1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G195" s="1"/>
  <c r="F88"/>
  <c r="F99" s="1"/>
  <c r="B80"/>
  <c r="A80"/>
  <c r="L79"/>
  <c r="J79"/>
  <c r="I79"/>
  <c r="H79"/>
  <c r="G79"/>
  <c r="F79"/>
  <c r="B70"/>
  <c r="A70"/>
  <c r="L80"/>
  <c r="J80"/>
  <c r="I80"/>
  <c r="G80"/>
  <c r="F69"/>
  <c r="F80" s="1"/>
  <c r="B61"/>
  <c r="A61"/>
  <c r="L60"/>
  <c r="J60"/>
  <c r="I60"/>
  <c r="H60"/>
  <c r="G60"/>
  <c r="F60"/>
  <c r="B51"/>
  <c r="A51"/>
  <c r="L6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I195" l="1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<sst xmlns="http://schemas.openxmlformats.org/spreadsheetml/2006/main" count="250" uniqueCount="93">
  <si>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</si>
  <si>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</si>
  <si>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</si>
  <si>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</si>
  <si>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</si>
  <si>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</si>
  <si>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</si>
  <si>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</si>
  <si>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</si>
  <si>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</si>
  <si>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</si>
  <si>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</si>
  <si>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</si>
  <si>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</si>
  <si>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</si>
  <si>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</si>
  <si>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</si>
  <si>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</si>
  <si>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</si>
  <si>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</si>
  <si>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</si>
  <si>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</si>
  <si>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</si>
  <si>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</si>
  <si>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</si>
  <si>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</si>
  <si>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</si>
  <si>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</si>
  <si>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</si>
  <si>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</si>
  <si>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</si>
  <si>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</si>
  <si>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</si>
  <si>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</si>
  <si>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</si>
  <si>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</si>
  <si>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</si>
  <si>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</si>
  <si>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</si>
  <si>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</si>
  <si>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</si>
  <si>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</si>
  <si>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</si>
  <si>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</si>
  <si>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</si>
  <si>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</si>
  <si>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</si>
  <si>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</si>
  <si>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</si>
  <si>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</si>
  <si>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</si>
  <si>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</si>
  <si>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</si>
  <si>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</si>
  <si>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</si>
  <si>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</si>
  <si>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</si>
  <si>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</si>
  <si>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</si>
  <si>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</si>
  <si>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</si>
  <si>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</si>
  <si>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</si>
  <si>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</si>
  <si>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</si>
  <si>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</si>
  <si>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</si>
  <si>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</si>
  <si>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</si>
  <si>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</si>
  <si>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</si>
  <si>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</si>
  <si>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МКОУ Большовская СШ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</si>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</sst>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80" sqref="D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0" t="s">
        <v>72</v>
      </c>
      <c r="D1" s="91"/>
      <c r="E1" s="91"/>
      <c r="F1" s="5" t="s">
        <v>16</v>
      </c>
      <c r="G1" s="2" t="s">
        <v>17</v>
      </c>
      <c r="H1" s="92" t="s">
        <v>83</v>
      </c>
      <c r="I1" s="92"/>
      <c r="J1" s="92"/>
      <c r="K1" s="92"/>
    </row>
    <row r="2" spans="1:14" ht="18">
      <c r="A2" s="6" t="s">
        <v>6</v>
      </c>
      <c r="C2" s="2"/>
      <c r="G2" s="2" t="s">
        <v>18</v>
      </c>
      <c r="H2" s="92" t="s">
        <v>73</v>
      </c>
      <c r="I2" s="92"/>
      <c r="J2" s="92"/>
      <c r="K2" s="92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95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94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94"/>
      <c r="B8" s="21"/>
      <c r="C8" s="65"/>
      <c r="D8" s="51" t="s">
        <v>74</v>
      </c>
      <c r="E8" s="41" t="s">
        <v>86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85</v>
      </c>
      <c r="L8" s="22"/>
      <c r="N8" s="50"/>
    </row>
    <row r="9" spans="1:14" s="19" customFormat="1" ht="18.75" customHeight="1">
      <c r="A9" s="94"/>
      <c r="B9" s="21"/>
      <c r="C9" s="65"/>
      <c r="D9" s="51" t="s">
        <v>23</v>
      </c>
      <c r="E9" s="41" t="s">
        <v>87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94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94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6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141.1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87" t="s">
        <v>4</v>
      </c>
      <c r="D23" s="88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141.1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84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74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78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141.1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87" t="s">
        <v>4</v>
      </c>
      <c r="D42" s="88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141.1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74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141.1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87" t="s">
        <v>4</v>
      </c>
      <c r="D61" s="88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f t="shared" ref="L61" si="28">L50+L60</f>
        <v>141.1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75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76</v>
      </c>
      <c r="L63" s="22"/>
    </row>
    <row r="64" spans="1:12" s="19" customFormat="1">
      <c r="A64" s="73"/>
      <c r="B64" s="74"/>
      <c r="C64" s="65"/>
      <c r="D64" s="55" t="s">
        <v>74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77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9">SUM(G62:G68)</f>
        <v>18.89</v>
      </c>
      <c r="H69" s="79">
        <f t="shared" si="29"/>
        <v>16.8</v>
      </c>
      <c r="I69" s="79">
        <f t="shared" si="29"/>
        <v>73.900000000000006</v>
      </c>
      <c r="J69" s="79">
        <f t="shared" si="29"/>
        <v>486.72999999999996</v>
      </c>
      <c r="K69" s="69"/>
      <c r="L69" s="79">
        <v>141.1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30">SUM(G70:G78)</f>
        <v>0</v>
      </c>
      <c r="H79" s="70">
        <f t="shared" ref="H79" si="31">SUM(H70:H78)</f>
        <v>0</v>
      </c>
      <c r="I79" s="70">
        <f t="shared" ref="I79" si="32">SUM(I70:I78)</f>
        <v>0</v>
      </c>
      <c r="J79" s="70">
        <f t="shared" ref="J79:L79" si="33">SUM(J70:J78)</f>
        <v>0</v>
      </c>
      <c r="K79" s="29"/>
      <c r="L79" s="28">
        <f t="shared" si="33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87" t="s">
        <v>4</v>
      </c>
      <c r="D80" s="88"/>
      <c r="E80" s="34"/>
      <c r="F80" s="35">
        <f>F69+F79</f>
        <v>500</v>
      </c>
      <c r="G80" s="77">
        <f t="shared" ref="G80" si="34">G69+G79</f>
        <v>18.89</v>
      </c>
      <c r="H80" s="77">
        <f t="shared" ref="H80" si="35">H69+H79</f>
        <v>16.8</v>
      </c>
      <c r="I80" s="77">
        <f t="shared" ref="I80" si="36">I69+I79</f>
        <v>73.900000000000006</v>
      </c>
      <c r="J80" s="77">
        <f>J69+J79</f>
        <v>486.72999999999996</v>
      </c>
      <c r="K80" s="35"/>
      <c r="L80" s="77">
        <f t="shared" ref="L80" si="37">L69+L79</f>
        <v>141.1</v>
      </c>
    </row>
    <row r="81" spans="1:12" s="19" customFormat="1">
      <c r="A81" s="95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79</v>
      </c>
      <c r="L82" s="22"/>
    </row>
    <row r="83" spans="1:12" s="19" customFormat="1">
      <c r="A83" s="20"/>
      <c r="B83" s="21"/>
      <c r="C83" s="56"/>
      <c r="D83" s="51" t="s">
        <v>74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78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80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8">SUM(G81:G87)</f>
        <v>17</v>
      </c>
      <c r="H88" s="78">
        <f t="shared" ref="H88" si="39">SUM(H81:H87)</f>
        <v>17.400000000000002</v>
      </c>
      <c r="I88" s="78">
        <f t="shared" ref="I88" si="40">SUM(I81:I87)</f>
        <v>83.6</v>
      </c>
      <c r="J88" s="78">
        <f t="shared" ref="J88" si="41">SUM(J81:J87)</f>
        <v>492.4</v>
      </c>
      <c r="K88" s="29"/>
      <c r="L88" s="78">
        <v>141.1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2">SUM(G89:G97)</f>
        <v>0</v>
      </c>
      <c r="H98" s="28">
        <f t="shared" ref="H98" si="43">SUM(H89:H97)</f>
        <v>0</v>
      </c>
      <c r="I98" s="28">
        <f t="shared" ref="I98" si="44">SUM(I89:I97)</f>
        <v>0</v>
      </c>
      <c r="J98" s="28">
        <f t="shared" ref="J98:L98" si="45">SUM(J89:J97)</f>
        <v>0</v>
      </c>
      <c r="K98" s="29"/>
      <c r="L98" s="28">
        <f t="shared" si="45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87" t="s">
        <v>4</v>
      </c>
      <c r="D99" s="88"/>
      <c r="E99" s="34"/>
      <c r="F99" s="35">
        <f>F88+F98</f>
        <v>570</v>
      </c>
      <c r="G99" s="77">
        <f t="shared" ref="G99" si="46">G88+G98</f>
        <v>17</v>
      </c>
      <c r="H99" s="77">
        <f t="shared" ref="H99" si="47">H88+H98</f>
        <v>17.400000000000002</v>
      </c>
      <c r="I99" s="77">
        <f t="shared" ref="I99" si="48">I88+I98</f>
        <v>83.6</v>
      </c>
      <c r="J99" s="77">
        <f t="shared" ref="J99:L99" si="49">J88+J98</f>
        <v>492.4</v>
      </c>
      <c r="K99" s="35"/>
      <c r="L99" s="77">
        <f t="shared" si="49"/>
        <v>141.1</v>
      </c>
    </row>
    <row r="100" spans="1:12" s="19" customFormat="1" ht="25.5">
      <c r="A100" s="95">
        <v>2</v>
      </c>
      <c r="B100" s="16">
        <v>1</v>
      </c>
      <c r="C100" s="61" t="s">
        <v>20</v>
      </c>
      <c r="D100" s="55" t="s">
        <v>25</v>
      </c>
      <c r="E100" s="38" t="s">
        <v>88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90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91</v>
      </c>
      <c r="L101" s="22"/>
    </row>
    <row r="102" spans="1:12" s="19" customFormat="1">
      <c r="A102" s="20"/>
      <c r="B102" s="21"/>
      <c r="C102" s="56"/>
      <c r="D102" s="55" t="s">
        <v>74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77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89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93">
        <v>510</v>
      </c>
      <c r="G107" s="78">
        <f t="shared" ref="G107:J107" si="50">SUM(G100:G106)</f>
        <v>19.13</v>
      </c>
      <c r="H107" s="78">
        <f t="shared" si="50"/>
        <v>18.5</v>
      </c>
      <c r="I107" s="78">
        <f t="shared" si="50"/>
        <v>67.429999999999993</v>
      </c>
      <c r="J107" s="78">
        <f t="shared" si="50"/>
        <v>512.79999999999995</v>
      </c>
      <c r="K107" s="29"/>
      <c r="L107" s="78">
        <v>141.1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51">SUM(G108:G116)</f>
        <v>0</v>
      </c>
      <c r="H117" s="28">
        <f t="shared" si="51"/>
        <v>0</v>
      </c>
      <c r="I117" s="28">
        <f t="shared" si="51"/>
        <v>0</v>
      </c>
      <c r="J117" s="28">
        <f t="shared" si="51"/>
        <v>0</v>
      </c>
      <c r="K117" s="29"/>
      <c r="L117" s="28">
        <f t="shared" ref="L117" si="52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87" t="s">
        <v>4</v>
      </c>
      <c r="D118" s="88"/>
      <c r="E118" s="34"/>
      <c r="F118" s="35">
        <f>F107+F117</f>
        <v>510</v>
      </c>
      <c r="G118" s="77">
        <f t="shared" ref="G118" si="53">G107+G117</f>
        <v>19.13</v>
      </c>
      <c r="H118" s="77">
        <f t="shared" ref="H118" si="54">H107+H117</f>
        <v>18.5</v>
      </c>
      <c r="I118" s="77">
        <f t="shared" ref="I118" si="55">I107+I117</f>
        <v>67.429999999999993</v>
      </c>
      <c r="J118" s="77">
        <f t="shared" ref="J118:L118" si="56">J107+J117</f>
        <v>512.79999999999995</v>
      </c>
      <c r="K118" s="35"/>
      <c r="L118" s="77">
        <f t="shared" si="56"/>
        <v>141.1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74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7">SUM(G119:G125)</f>
        <v>18.14</v>
      </c>
      <c r="H126" s="78">
        <f t="shared" si="57"/>
        <v>18</v>
      </c>
      <c r="I126" s="78">
        <f t="shared" si="57"/>
        <v>78.819999999999993</v>
      </c>
      <c r="J126" s="78">
        <f t="shared" si="57"/>
        <v>571.93000000000006</v>
      </c>
      <c r="K126" s="29"/>
      <c r="L126" s="78">
        <v>141.1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8">SUM(G127:G135)</f>
        <v>0</v>
      </c>
      <c r="H136" s="28">
        <f t="shared" si="58"/>
        <v>0</v>
      </c>
      <c r="I136" s="28">
        <f t="shared" si="58"/>
        <v>0</v>
      </c>
      <c r="J136" s="28">
        <f t="shared" si="58"/>
        <v>0</v>
      </c>
      <c r="K136" s="29"/>
      <c r="L136" s="28">
        <f t="shared" ref="L136" si="59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87" t="s">
        <v>4</v>
      </c>
      <c r="D137" s="88"/>
      <c r="E137" s="34"/>
      <c r="F137" s="35">
        <f>F126+F136</f>
        <v>580</v>
      </c>
      <c r="G137" s="77">
        <f t="shared" ref="G137" si="60">G126+G136</f>
        <v>18.14</v>
      </c>
      <c r="H137" s="77">
        <f t="shared" ref="H137" si="61">H126+H136</f>
        <v>18</v>
      </c>
      <c r="I137" s="77">
        <f t="shared" ref="I137" si="62">I126+I136</f>
        <v>78.819999999999993</v>
      </c>
      <c r="J137" s="77">
        <f t="shared" ref="J137:L137" si="63">J126+J136</f>
        <v>571.93000000000006</v>
      </c>
      <c r="K137" s="35"/>
      <c r="L137" s="77">
        <f t="shared" si="63"/>
        <v>141.1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74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78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89</v>
      </c>
      <c r="F141" s="42">
        <v>50</v>
      </c>
      <c r="G141" s="83">
        <v>3.13</v>
      </c>
      <c r="H141" s="83">
        <v>0.5</v>
      </c>
      <c r="I141" s="83">
        <v>20.63</v>
      </c>
      <c r="J141" s="83">
        <v>99</v>
      </c>
      <c r="K141" s="42">
        <v>7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4">SUM(G138:G144)</f>
        <v>15.66</v>
      </c>
      <c r="H145" s="78">
        <f t="shared" si="64"/>
        <v>18.650000000000002</v>
      </c>
      <c r="I145" s="78">
        <f t="shared" si="64"/>
        <v>81.77</v>
      </c>
      <c r="J145" s="78">
        <f t="shared" si="64"/>
        <v>467</v>
      </c>
      <c r="K145" s="29"/>
      <c r="L145" s="78">
        <v>141.1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5">SUM(G146:G154)</f>
        <v>0</v>
      </c>
      <c r="H155" s="28">
        <f t="shared" si="65"/>
        <v>0</v>
      </c>
      <c r="I155" s="28">
        <f t="shared" si="65"/>
        <v>0</v>
      </c>
      <c r="J155" s="28">
        <f t="shared" si="65"/>
        <v>0</v>
      </c>
      <c r="K155" s="29"/>
      <c r="L155" s="28">
        <f t="shared" ref="L155" si="66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87" t="s">
        <v>4</v>
      </c>
      <c r="D156" s="88"/>
      <c r="E156" s="34"/>
      <c r="F156" s="35">
        <f>F145+F155</f>
        <v>510</v>
      </c>
      <c r="G156" s="77">
        <f t="shared" ref="G156" si="67">G145+G155</f>
        <v>15.66</v>
      </c>
      <c r="H156" s="77">
        <f t="shared" ref="H156" si="68">H145+H155</f>
        <v>18.650000000000002</v>
      </c>
      <c r="I156" s="77">
        <f t="shared" ref="I156" si="69">I145+I155</f>
        <v>81.77</v>
      </c>
      <c r="J156" s="77">
        <f t="shared" ref="J156:L156" si="70">J145+J155</f>
        <v>467</v>
      </c>
      <c r="K156" s="35"/>
      <c r="L156" s="77">
        <f t="shared" si="70"/>
        <v>141.1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81</v>
      </c>
      <c r="L158" s="22"/>
    </row>
    <row r="159" spans="1:12" s="19" customFormat="1">
      <c r="A159" s="20"/>
      <c r="B159" s="21"/>
      <c r="C159" s="56"/>
      <c r="D159" s="55" t="s">
        <v>74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77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71">SUM(G157:G163)</f>
        <v>17.670000000000002</v>
      </c>
      <c r="H164" s="78">
        <f t="shared" si="71"/>
        <v>18.100000000000001</v>
      </c>
      <c r="I164" s="78">
        <f t="shared" si="71"/>
        <v>72.489999999999995</v>
      </c>
      <c r="J164" s="78">
        <f t="shared" si="71"/>
        <v>532.19999999999993</v>
      </c>
      <c r="K164" s="29"/>
      <c r="L164" s="78">
        <v>141.1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2">SUM(G165:G173)</f>
        <v>0</v>
      </c>
      <c r="H174" s="28">
        <f t="shared" si="72"/>
        <v>0</v>
      </c>
      <c r="I174" s="28">
        <f t="shared" si="72"/>
        <v>0</v>
      </c>
      <c r="J174" s="28">
        <f t="shared" si="72"/>
        <v>0</v>
      </c>
      <c r="K174" s="29"/>
      <c r="L174" s="28">
        <f t="shared" ref="L174" si="73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87" t="s">
        <v>4</v>
      </c>
      <c r="D175" s="88"/>
      <c r="E175" s="34"/>
      <c r="F175" s="35">
        <f>F164+F174</f>
        <v>500</v>
      </c>
      <c r="G175" s="77">
        <f t="shared" ref="G175" si="74">G164+G174</f>
        <v>17.670000000000002</v>
      </c>
      <c r="H175" s="77">
        <f t="shared" ref="H175" si="75">H164+H174</f>
        <v>18.100000000000001</v>
      </c>
      <c r="I175" s="77">
        <f t="shared" ref="I175" si="76">I164+I174</f>
        <v>72.489999999999995</v>
      </c>
      <c r="J175" s="77">
        <f t="shared" ref="J175:L175" si="77">J164+J174</f>
        <v>532.19999999999993</v>
      </c>
      <c r="K175" s="35"/>
      <c r="L175" s="77">
        <f t="shared" si="77"/>
        <v>141.1</v>
      </c>
    </row>
    <row r="176" spans="1:12" s="19" customFormat="1">
      <c r="A176" s="95">
        <v>2</v>
      </c>
      <c r="B176" s="16">
        <v>5</v>
      </c>
      <c r="C176" s="61" t="s">
        <v>20</v>
      </c>
      <c r="D176" s="60" t="s">
        <v>21</v>
      </c>
      <c r="E176" s="38" t="s">
        <v>92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74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82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8">SUM(G176:G182)</f>
        <v>18.849999999999998</v>
      </c>
      <c r="H183" s="78">
        <f t="shared" si="78"/>
        <v>19.899999999999999</v>
      </c>
      <c r="I183" s="78">
        <f t="shared" si="78"/>
        <v>83.15</v>
      </c>
      <c r="J183" s="78">
        <f t="shared" si="78"/>
        <v>505.72999999999996</v>
      </c>
      <c r="K183" s="29"/>
      <c r="L183" s="78">
        <v>141.1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9">SUM(G184:G192)</f>
        <v>0</v>
      </c>
      <c r="H193" s="28">
        <f t="shared" si="79"/>
        <v>0</v>
      </c>
      <c r="I193" s="28">
        <f t="shared" si="79"/>
        <v>0</v>
      </c>
      <c r="J193" s="28">
        <f t="shared" si="79"/>
        <v>0</v>
      </c>
      <c r="K193" s="29"/>
      <c r="L193" s="28">
        <f t="shared" ref="L193" si="80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87" t="s">
        <v>4</v>
      </c>
      <c r="D194" s="88"/>
      <c r="E194" s="34"/>
      <c r="F194" s="35">
        <f>F183+F193</f>
        <v>510</v>
      </c>
      <c r="G194" s="77">
        <f t="shared" ref="G194" si="81">G183+G193</f>
        <v>18.849999999999998</v>
      </c>
      <c r="H194" s="77">
        <f t="shared" ref="H194" si="82">H183+H193</f>
        <v>19.899999999999999</v>
      </c>
      <c r="I194" s="77">
        <f t="shared" ref="I194" si="83">I183+I193</f>
        <v>83.15</v>
      </c>
      <c r="J194" s="77">
        <f t="shared" ref="J194:L194" si="84">J183+J193</f>
        <v>505.72999999999996</v>
      </c>
      <c r="K194" s="35"/>
      <c r="L194" s="77">
        <f t="shared" si="84"/>
        <v>141.1</v>
      </c>
    </row>
    <row r="195" spans="1:12" s="19" customFormat="1" ht="13.5" thickBot="1">
      <c r="A195" s="46"/>
      <c r="B195" s="47"/>
      <c r="C195" s="89" t="s">
        <v>5</v>
      </c>
      <c r="D195" s="89"/>
      <c r="E195" s="89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5">(G23+G42+G61+G80+G99+G118+G137+G156+G175+G194)/(IF(G23=0,0,1)+IF(G42=0,0,1)+IF(G61=0,0,1)+IF(G80=0,0,1)+IF(G99=0,0,1)+IF(G118=0,0,1)+IF(G137=0,0,1)+IF(G156=0,0,1)+IF(G175=0,0,1)+IF(G194=0,0,1))</f>
        <v>18.215</v>
      </c>
      <c r="H195" s="80">
        <f t="shared" si="85"/>
        <v>18.181000000000001</v>
      </c>
      <c r="I195" s="80">
        <f t="shared" si="85"/>
        <v>76.467999999999989</v>
      </c>
      <c r="J195" s="80">
        <f t="shared" si="85"/>
        <v>518.1389999999999</v>
      </c>
      <c r="K195" s="48"/>
      <c r="L195" s="80">
        <f t="shared" ref="L195" si="86">(L23+L42+L61+L80+L99+L118+L137+L156+L175+L194)/(IF(L23=0,0,1)+IF(L42=0,0,1)+IF(L61=0,0,1)+IF(L80=0,0,1)+IF(L99=0,0,1)+IF(L118=0,0,1)+IF(L137=0,0,1)+IF(L156=0,0,1)+IF(L175=0,0,1)+IF(L194=0,0,1))</f>
        <v>141.09999999999997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2025-08-26T23:28:13Z</cp:lastPrinted>
  <dcterms:created xsi:type="dcterms:W3CDTF">2022-05-16T14:23:56Z</dcterms:created>
  <dcterms:modified xsi:type="dcterms:W3CDTF">2025-12-25T05:43:24Z</dcterms:modified>
</cp:coreProperties>
</file>